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Income Projections" sheetId="1" r:id="rId1"/>
    <sheet name="Expense Projections" sheetId="2" r:id="rId2"/>
  </sheets>
</workbook>
</file>

<file path=xl/styles.xml><?xml version="1.0" encoding="utf-8"?>
<styleSheet xmlns="http://schemas.openxmlformats.org/spreadsheetml/2006/main">
  <numFmts count="3">
    <numFmt numFmtId="164" formatCode="#,##0"/>
    <numFmt numFmtId="165" formatCode="#,##0.00"/>
    <numFmt numFmtId="166" formatCode="0.0%"/>
  </numFmts>
  <fonts count="4">
    <font>
      <sz val="11"/>
      <name val="Calibri"/>
    </font>
    <font>
      <b/>
      <sz val="12"/>
      <name val="Calibri"/>
      <color rgb="FF1E4D37"/>
    </font>
    <font>
      <b/>
      <sz val="11"/>
      <name val="Calibri"/>
    </font>
    <font>
      <b/>
      <sz val="11"/>
      <name val="Calibri"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2D6A4F"/>
      </patternFill>
    </fill>
    <fill>
      <patternFill patternType="solid">
        <fgColor rgb="FFE8F5EE"/>
      </patternFill>
    </fill>
    <fill>
      <patternFill patternType="solid">
        <fgColor rgb="FFFFF3C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>
      <alignment horizontal="left"/>
    </xf>
    <xf numFmtId="0" fontId="2" fillId="0" borderId="0" xfId="0">
      <alignment horizontal="left"/>
    </xf>
    <xf numFmtId="164" fontId="0" fillId="0" borderId="1" xfId="0">
      <alignment horizontal="right"/>
    </xf>
    <xf numFmtId="166" fontId="0" fillId="0" borderId="1" xfId="0">
      <alignment horizontal="center"/>
    </xf>
    <xf numFmtId="0" fontId="3" fillId="2" borderId="0" xfId="0">
      <alignment horizontal="center"/>
    </xf>
    <xf numFmtId="0" fontId="2" fillId="2" borderId="0" xfId="0">
      <alignment horizontal="center"/>
    </xf>
    <xf numFmtId="164" fontId="2" fillId="3" borderId="1" xfId="0">
      <alignment horizontal="right"/>
    </xf>
    <xf numFmtId="164" fontId="3" fillId="2" borderId="0" xfId="0">
      <alignment horizontal="right"/>
    </xf>
    <xf numFmtId="0" fontId="2" fillId="4" borderId="1" xfId="0">
      <alignment horizontal="left"/>
    </xf>
    <xf numFmtId="164" fontId="2" fillId="4" borderId="1" xfId="0">
      <alignment horizontal="right"/>
    </xf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selection activeCell="B5" sqref="B5"/>
    </sheetView>
  </sheetViews>
  <sheetFormatPr defaultRowHeight="15"/>
  <cols>
    <col min="1" max="1" width="28" customWidth="1"/>
    <col min="2" max="6" width="16" customWidth="1"/>
    <col min="7" max="7" width="11" customWidth="1"/>
  </cols>
  <sheetData>
    <row r="1">
      <c r="A1" t="inlineStr" s="1">
        <is>
          <t>GuideLedger — 5-Year Church Budget Projection</t>
        </is>
      </c>
    </row>
    <row r="2"/>
    <row r="3" ht="22" customHeight="1">
      <c r="A3" t="inlineStr" s="5">
        <is>
          <t>INCOME PROJECTIONS</t>
        </is>
      </c>
      <c r="B3" t="inlineStr" s="6">
        <is>
          <t/>
        </is>
      </c>
      <c r="C3" t="inlineStr" s="6">
        <is>
          <t/>
        </is>
      </c>
      <c r="D3" t="inlineStr" s="6">
        <is>
          <t/>
        </is>
      </c>
      <c r="E3" t="inlineStr" s="6">
        <is>
          <t/>
        </is>
      </c>
      <c r="F3" t="inlineStr" s="6">
        <is>
          <t/>
        </is>
      </c>
      <c r="G3" t="inlineStr" s="6">
        <is>
          <t/>
        </is>
      </c>
    </row>
    <row r="4">
      <c r="A4" t="inlineStr" s="2">
        <is>
          <t>Line Item</t>
        </is>
      </c>
      <c r="B4" t="inlineStr" s="2">
        <is>
          <t>Year 1 (2027)</t>
        </is>
      </c>
      <c r="C4" t="inlineStr" s="2">
        <is>
          <t>Year 2 (2028)</t>
        </is>
      </c>
      <c r="D4" t="inlineStr" s="2">
        <is>
          <t>Year 3 (2029)</t>
        </is>
      </c>
      <c r="E4" t="inlineStr" s="2">
        <is>
          <t>Year 4 (2030)</t>
        </is>
      </c>
      <c r="F4" t="inlineStr" s="2">
        <is>
          <t>Year 5 (2031)</t>
        </is>
      </c>
      <c r="G4" t="inlineStr" s="2">
        <is>
          <t>Growth %</t>
        </is>
      </c>
    </row>
    <row r="5">
      <c r="A5" t="inlineStr" s="0">
        <is>
          <t>General Giving</t>
        </is>
      </c>
      <c r="B5" s="3">
        <v>150000</v>
      </c>
      <c r="C5" s="3">
        <f>B5*(1+G5)</f>
        <v>156000</v>
      </c>
      <c r="D5" s="3">
        <f>C5*(1+G5)</f>
        <v>162240</v>
      </c>
      <c r="E5" s="3">
        <f>D5*(1+G5)</f>
        <v>168730</v>
      </c>
      <c r="F5" s="3">
        <f>E5*(1+G5)</f>
        <v>175479</v>
      </c>
      <c r="G5" s="4">
        <v>0.04</v>
      </c>
    </row>
    <row r="6">
      <c r="A6" t="inlineStr" s="0">
        <is>
          <t>Designated Giving</t>
        </is>
      </c>
      <c r="B6" s="3">
        <v>25000</v>
      </c>
      <c r="C6" s="3">
        <f>B6*(1+G6)</f>
        <v>25750</v>
      </c>
      <c r="D6" s="3">
        <f>C6*(1+G6)</f>
        <v>26523</v>
      </c>
      <c r="E6" s="3">
        <f>D6*(1+G6)</f>
        <v>27319</v>
      </c>
      <c r="F6" s="3">
        <f>E6*(1+G6)</f>
        <v>28139</v>
      </c>
      <c r="G6" s="4">
        <v>0.03</v>
      </c>
    </row>
    <row r="7">
      <c r="A7" t="inlineStr" s="0">
        <is>
          <t>Facility Rental</t>
        </is>
      </c>
      <c r="B7" s="3">
        <v>12000</v>
      </c>
      <c r="C7" s="3">
        <f>B7*(1+G7)</f>
        <v>12240</v>
      </c>
      <c r="D7" s="3">
        <f>C7*(1+G7)</f>
        <v>12485</v>
      </c>
      <c r="E7" s="3">
        <f>D7*(1+G7)</f>
        <v>12735</v>
      </c>
      <c r="F7" s="3">
        <f>E7*(1+G7)</f>
        <v>12990</v>
      </c>
      <c r="G7" s="4">
        <v>0.02</v>
      </c>
    </row>
    <row r="8">
      <c r="A8" t="inlineStr" s="0">
        <is>
          <t>Special Events</t>
        </is>
      </c>
      <c r="B8" s="3">
        <v>8000</v>
      </c>
      <c r="C8" s="3">
        <f>B8*(1+G8)</f>
        <v>8240</v>
      </c>
      <c r="D8" s="3">
        <f>C8*(1+G8)</f>
        <v>8487</v>
      </c>
      <c r="E8" s="3">
        <f>D8*(1+G8)</f>
        <v>8742</v>
      </c>
      <c r="F8" s="3">
        <f>E8*(1+G8)</f>
        <v>9004</v>
      </c>
      <c r="G8" s="4">
        <v>0.03</v>
      </c>
    </row>
    <row r="9">
      <c r="A9" t="inlineStr" s="0">
        <is>
          <t>Other Income</t>
        </is>
      </c>
      <c r="B9" s="3">
        <v>5000</v>
      </c>
      <c r="C9" s="3">
        <f>B9*(1+G9)</f>
        <v>5100</v>
      </c>
      <c r="D9" s="3">
        <f>C9*(1+G9)</f>
        <v>5202</v>
      </c>
      <c r="E9" s="3">
        <f>D9*(1+G9)</f>
        <v>5306</v>
      </c>
      <c r="F9" s="3">
        <f>E9*(1+G9)</f>
        <v>5412</v>
      </c>
      <c r="G9" s="4">
        <v>0.02</v>
      </c>
    </row>
    <row r="10" ht="18" customHeight="1">
      <c r="A10" t="inlineStr" s="8">
        <is>
          <t>Total Income</t>
        </is>
      </c>
      <c r="B10" s="8">
        <f>SUM(B5:B9)</f>
        <v>200000</v>
      </c>
      <c r="C10" s="8">
        <f>SUM(C5:C9)</f>
        <v>207330</v>
      </c>
      <c r="D10" s="8">
        <f>SUM(D5:D9)</f>
        <v>214937</v>
      </c>
      <c r="E10" s="8">
        <f>SUM(E5:E9)</f>
        <v>222832</v>
      </c>
      <c r="F10" s="8">
        <f>SUM(F5:F9)</f>
        <v>231024</v>
      </c>
      <c r="G10" t="inlineStr" s="0">
        <is>
          <t/>
        </is>
      </c>
    </row>
    <row r="12">
      <c r="A12" t="inlineStr" s="0">
        <is>
          <t>Notes: Edit "Year 1" values and "Growth %" to project your church budget forward. Net Surplus/(Deficit) is on the Expense Projections sheet. Template by GuideLedger — guideledger.polsia.app</t>
        </is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selection activeCell="B5" sqref="B5"/>
    </sheetView>
  </sheetViews>
  <sheetFormatPr defaultRowHeight="15"/>
  <cols>
    <col min="1" max="1" width="28" customWidth="1"/>
    <col min="2" max="6" width="16" customWidth="1"/>
    <col min="7" max="7" width="11" customWidth="1"/>
  </cols>
  <sheetData>
    <row r="1">
      <c r="A1" t="inlineStr" s="1">
        <is>
          <t>GuideLedger — 5-Year Church Budget Projection</t>
        </is>
      </c>
    </row>
    <row r="2"/>
    <row r="3" ht="22" customHeight="1">
      <c r="A3" t="inlineStr" s="5">
        <is>
          <t>EXPENSE PROJECTIONS</t>
        </is>
      </c>
      <c r="B3" t="inlineStr" s="6">
        <is>
          <t/>
        </is>
      </c>
      <c r="C3" t="inlineStr" s="6">
        <is>
          <t/>
        </is>
      </c>
      <c r="D3" t="inlineStr" s="6">
        <is>
          <t/>
        </is>
      </c>
      <c r="E3" t="inlineStr" s="6">
        <is>
          <t/>
        </is>
      </c>
      <c r="F3" t="inlineStr" s="6">
        <is>
          <t/>
        </is>
      </c>
      <c r="G3" t="inlineStr" s="6">
        <is>
          <t/>
        </is>
      </c>
    </row>
    <row r="4">
      <c r="A4" t="inlineStr" s="2">
        <is>
          <t>Line Item</t>
        </is>
      </c>
      <c r="B4" t="inlineStr" s="2">
        <is>
          <t>Year 1 (2027)</t>
        </is>
      </c>
      <c r="C4" t="inlineStr" s="2">
        <is>
          <t>Year 2 (2028)</t>
        </is>
      </c>
      <c r="D4" t="inlineStr" s="2">
        <is>
          <t>Year 3 (2029)</t>
        </is>
      </c>
      <c r="E4" t="inlineStr" s="2">
        <is>
          <t>Year 4 (2030)</t>
        </is>
      </c>
      <c r="F4" t="inlineStr" s="2">
        <is>
          <t>Year 5 (2031)</t>
        </is>
      </c>
      <c r="G4" t="inlineStr" s="2">
        <is>
          <t>Growth %</t>
        </is>
      </c>
    </row>
    <row r="5">
      <c r="A5" t="inlineStr" s="0">
        <is>
          <t>Staff &amp; Personnel</t>
        </is>
      </c>
      <c r="B5" s="3">
        <v>90000</v>
      </c>
      <c r="C5" s="3">
        <f>B5*(1+G5)</f>
        <v>93150</v>
      </c>
      <c r="D5" s="3">
        <f>C5*(1+G5)</f>
        <v>96410</v>
      </c>
      <c r="E5" s="3">
        <f>D5*(1+G5)</f>
        <v>99784</v>
      </c>
      <c r="F5" s="3">
        <f>E5*(1+G5)</f>
        <v>103276</v>
      </c>
      <c r="G5" s="4">
        <v>0.035</v>
      </c>
    </row>
    <row r="6">
      <c r="A6" t="inlineStr" s="0">
        <is>
          <t>Facilities</t>
        </is>
      </c>
      <c r="B6" s="3">
        <v>30000</v>
      </c>
      <c r="C6" s="3">
        <f>B6*(1+G6)</f>
        <v>30900</v>
      </c>
      <c r="D6" s="3">
        <f>C6*(1+G6)</f>
        <v>31827</v>
      </c>
      <c r="E6" s="3">
        <f>D6*(1+G6)</f>
        <v>32782</v>
      </c>
      <c r="F6" s="3">
        <f>E6*(1+G6)</f>
        <v>33765</v>
      </c>
      <c r="G6" s="4">
        <v>0.03</v>
      </c>
    </row>
    <row r="7">
      <c r="A7" t="inlineStr" s="0">
        <is>
          <t>Ministry Programs</t>
        </is>
      </c>
      <c r="B7" s="3">
        <v>20000</v>
      </c>
      <c r="C7" s="3">
        <f>B7*(1+G7)</f>
        <v>20600</v>
      </c>
      <c r="D7" s="3">
        <f>C7*(1+G7)</f>
        <v>21218</v>
      </c>
      <c r="E7" s="3">
        <f>D7*(1+G7)</f>
        <v>21855</v>
      </c>
      <c r="F7" s="3">
        <f>E7*(1+G7)</f>
        <v>22511</v>
      </c>
      <c r="G7" s="4">
        <v>0.03</v>
      </c>
    </row>
    <row r="8">
      <c r="A8" t="inlineStr" s="0">
        <is>
          <t>Missions</t>
        </is>
      </c>
      <c r="B8" s="3">
        <v>15000</v>
      </c>
      <c r="C8" s="3">
        <f>B8*(1+G8)</f>
        <v>15375</v>
      </c>
      <c r="D8" s="3">
        <f>C8*(1+G8)</f>
        <v>15759</v>
      </c>
      <c r="E8" s="3">
        <f>D8*(1+G8)</f>
        <v>16153</v>
      </c>
      <c r="F8" s="3">
        <f>E8*(1+G8)</f>
        <v>16557</v>
      </c>
      <c r="G8" s="4">
        <v>0.025</v>
      </c>
    </row>
    <row r="9">
      <c r="A9" t="inlineStr" s="0">
        <is>
          <t>Administration</t>
        </is>
      </c>
      <c r="B9" s="3">
        <v>10000</v>
      </c>
      <c r="C9" s="3">
        <f>B9*(1+G9)</f>
        <v>10200</v>
      </c>
      <c r="D9" s="3">
        <f>C9*(1+G9)</f>
        <v>10404</v>
      </c>
      <c r="E9" s="3">
        <f>D9*(1+G9)</f>
        <v>10612</v>
      </c>
      <c r="F9" s="3">
        <f>E9*(1+G9)</f>
        <v>10824</v>
      </c>
      <c r="G9" s="4">
        <v>0.02</v>
      </c>
    </row>
    <row r="10">
      <c r="A10" t="inlineStr" s="0">
        <is>
          <t>Contingency</t>
        </is>
      </c>
      <c r="B10" s="3">
        <v>8000</v>
      </c>
      <c r="C10" s="3">
        <f>B10*(1+G10)</f>
        <v>8160</v>
      </c>
      <c r="D10" s="3">
        <f>C10*(1+G10)</f>
        <v>8323</v>
      </c>
      <c r="E10" s="3">
        <f>D10*(1+G10)</f>
        <v>8489</v>
      </c>
      <c r="F10" s="3">
        <f>E10*(1+G10)</f>
        <v>8659</v>
      </c>
      <c r="G10" s="4">
        <v>0.02</v>
      </c>
    </row>
    <row r="11" ht="18" customHeight="1">
      <c r="A11" t="inlineStr" s="8">
        <is>
          <t>Total Expenses</t>
        </is>
      </c>
      <c r="B11" s="8">
        <f>SUM(B5:B10)</f>
        <v>173000</v>
      </c>
      <c r="C11" s="8">
        <f>SUM(C5:C10)</f>
        <v>178385</v>
      </c>
      <c r="D11" s="8">
        <f>SUM(D5:D10)</f>
        <v>183941</v>
      </c>
      <c r="E11" s="8">
        <f>SUM(E5:E10)</f>
        <v>189675</v>
      </c>
      <c r="F11" s="8">
        <f>SUM(F5:F10)</f>
        <v>195592</v>
      </c>
      <c r="G11" t="inlineStr" s="0">
        <is>
          <t/>
        </is>
      </c>
    </row>
    <row r="12" ht="18" customHeight="1">
      <c r="A12" t="inlineStr" s="9">
        <is>
          <t>Net Surplus / (Deficit)</t>
        </is>
      </c>
      <c r="B12" s="10">
        <f>'Income Projections'!B10-B11</f>
        <v>27000</v>
      </c>
      <c r="C12" s="10">
        <f>'Income Projections'!C10-C11</f>
        <v>28945</v>
      </c>
      <c r="D12" s="10">
        <f>'Income Projections'!D10-D11</f>
        <v>30996</v>
      </c>
      <c r="E12" s="10">
        <f>'Income Projections'!E10-E11</f>
        <v>33157</v>
      </c>
      <c r="F12" s="10">
        <f>'Income Projections'!F10-F11</f>
        <v>35432</v>
      </c>
      <c r="G12" t="inlineStr" s="9">
        <is>
          <t/>
        </is>
      </c>
    </row>
    <row r="14">
      <c r="A14" t="inlineStr" s="0">
        <is>
          <t>Edit "Year 1" values and "Growth %" on both sheets. Net Surplus = Total Income minus Total Expenses. Template by GuideLedger — guideledger.polsia.app</t>
        </is>
      </c>
    </row>
  </sheetData>
</worksheet>
</file>